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ekern\Pictures\"/>
    </mc:Choice>
  </mc:AlternateContent>
  <xr:revisionPtr revIDLastSave="0" documentId="8_{849141D2-85EC-4AB8-B01D-C89C58216D7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nger Pay Calculator" sheetId="1" r:id="rId1"/>
    <sheet name="Daily Rate Calculator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D16" i="2"/>
  <c r="D15" i="2"/>
  <c r="D14" i="2"/>
  <c r="D13" i="2"/>
  <c r="D12" i="2"/>
  <c r="D11" i="2"/>
  <c r="D10" i="2"/>
  <c r="D9" i="2"/>
  <c r="D8" i="2"/>
  <c r="D7" i="2"/>
  <c r="D6" i="2"/>
  <c r="D5" i="2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25" i="1"/>
  <c r="F10" i="1"/>
  <c r="F9" i="1"/>
  <c r="D3" i="2"/>
  <c r="D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Jessica Robins</author>
  </authors>
  <commentList>
    <comment ref="B9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Daily Rate can be identified in one of two ways:
1. Use the Daily Rate listed in PeopleSoft (PS) for each individual (within the employee's PS record, Compensation &gt; Pay Rates &gt; Daily).
2. Use the Daily Rate of Pay calculator tab within this worksheet.
</t>
        </r>
      </text>
    </comment>
    <comment ref="D9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To determine the appropriate Danger Pay Allowance rate, go to the US Dept of State link above and locate the rate in effect for the applicable location.
</t>
        </r>
      </text>
    </comment>
    <comment ref="B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Daily Rate can be identified in one of two ways:
1. Use the Daily Rate listed in PeopleSoft (PS) for each individual (within the employee's PS record, Compensation &gt; Pay Rates &gt; Daily).
2. Use the Daily Rate of Pay calculator tab within this worksheet.
</t>
        </r>
      </text>
    </comment>
    <comment ref="D10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To determine the appropriate Danger Pay Allowance rate, go to the US Dept of State link above and locate the rate in effect for the applicable location.
</t>
        </r>
      </text>
    </comment>
    <comment ref="B11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Daily Rate can be identified in one of two ways:
1. Use the Daily Rate listed in PeopleSoft (PS) for each individual (within the employee's PS record, Compensation &gt; Pay Rates &gt; Daily).
2. Use the Daily Rate of Pay calculator tab within this worksheet.
</t>
        </r>
      </text>
    </comment>
    <comment ref="D11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To determine the appropriate Danger Pay Allowance rate, go to the US Dept of State link above and locate the rate in effect for the applicable location.
</t>
        </r>
      </text>
    </comment>
    <comment ref="B12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Daily Rate can be identified in one of two ways:
1. Use the Daily Rate listed in PeopleSoft (PS) for each individual (within the employee's PS record, Compensation &gt; Pay Rates &gt; Daily).
2. Use the Daily Rate of Pay calculator tab within this worksheet.
</t>
        </r>
      </text>
    </comment>
    <comment ref="D12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To determine the appropriate Danger Pay Allowance rate, go to the US Dept of State link above and locate the rate in effect for the applicable location.
</t>
        </r>
      </text>
    </comment>
    <comment ref="B13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Daily Rate can be identified in one of two ways:
1. Use the Daily Rate listed in PeopleSoft (PS) for each individual (within the employee's PS record, Compensation &gt; Pay Rates &gt; Daily).
2. Use the Daily Rate of Pay calculator tab within this worksheet.
</t>
        </r>
      </text>
    </comment>
    <comment ref="D13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To determine the appropriate Danger Pay Allowance rate, go to the US Dept of State link above and locate the rate in effect for the applicable location.
</t>
        </r>
      </text>
    </comment>
    <comment ref="B14" authorId="0" shapeId="0" xr:uid="{00000000-0006-0000-0000-00000B000000}">
      <text>
        <r>
          <rPr>
            <sz val="9"/>
            <color indexed="81"/>
            <rFont val="Tahoma"/>
            <family val="2"/>
          </rPr>
          <t xml:space="preserve">Daily Rate can be identified in one of two ways:
1. Use the Daily Rate listed in PeopleSoft (PS) for each individual (within the employee's PS record, Compensation &gt; Pay Rates &gt; Daily).
2. Use the Daily Rate of Pay calculator tab within this worksheet.
</t>
        </r>
      </text>
    </comment>
    <comment ref="D14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To determine the appropriate Danger Pay Allowance rate, go to the US Dept of State link above and locate the rate in effect for the applicable location.
</t>
        </r>
      </text>
    </comment>
    <comment ref="B15" authorId="0" shapeId="0" xr:uid="{00000000-0006-0000-0000-00000D000000}">
      <text>
        <r>
          <rPr>
            <sz val="9"/>
            <color indexed="81"/>
            <rFont val="Tahoma"/>
            <family val="2"/>
          </rPr>
          <t xml:space="preserve">Daily Rate can be identified in one of two ways:
1. Use the Daily Rate listed in PeopleSoft (PS) for each individual (within the employee's PS record, Compensation &gt; Pay Rates &gt; Daily).
2. Use the Daily Rate of Pay calculator tab within this worksheet.
</t>
        </r>
      </text>
    </comment>
    <comment ref="D15" authorId="0" shapeId="0" xr:uid="{00000000-0006-0000-0000-00000E000000}">
      <text>
        <r>
          <rPr>
            <sz val="9"/>
            <color indexed="81"/>
            <rFont val="Tahoma"/>
            <family val="2"/>
          </rPr>
          <t xml:space="preserve">To determine the appropriate Danger Pay Allowance rate, go to the US Dept of State link above and locate the rate in effect for the applicable location.
</t>
        </r>
      </text>
    </comment>
    <comment ref="B16" authorId="0" shapeId="0" xr:uid="{00000000-0006-0000-0000-00000F000000}">
      <text>
        <r>
          <rPr>
            <sz val="9"/>
            <color indexed="81"/>
            <rFont val="Tahoma"/>
            <family val="2"/>
          </rPr>
          <t xml:space="preserve">Daily Rate can be identified in one of two ways:
1. Use the Daily Rate listed in PeopleSoft (PS) for each individual (within the employee's PS record, Compensation &gt; Pay Rates &gt; Daily).
2. Use the Daily Rate of Pay calculator tab within this worksheet.
</t>
        </r>
      </text>
    </comment>
    <comment ref="D16" authorId="0" shapeId="0" xr:uid="{00000000-0006-0000-0000-000010000000}">
      <text>
        <r>
          <rPr>
            <sz val="9"/>
            <color indexed="81"/>
            <rFont val="Tahoma"/>
            <family val="2"/>
          </rPr>
          <t xml:space="preserve">To determine the appropriate Danger Pay Allowance rate, go to the US Dept of State link above and locate the rate in effect for the applicable location.
</t>
        </r>
      </text>
    </comment>
    <comment ref="B17" authorId="0" shapeId="0" xr:uid="{00000000-0006-0000-0000-000011000000}">
      <text>
        <r>
          <rPr>
            <sz val="9"/>
            <color indexed="81"/>
            <rFont val="Tahoma"/>
            <family val="2"/>
          </rPr>
          <t xml:space="preserve">Daily Rate can be identified in one of two ways:
1. Use the Daily Rate listed in PeopleSoft (PS) for each individual (within the employee's PS record, Compensation &gt; Pay Rates &gt; Daily).
2. Use the Daily Rate of Pay calculator tab within this worksheet.
</t>
        </r>
      </text>
    </comment>
    <comment ref="D17" authorId="0" shapeId="0" xr:uid="{00000000-0006-0000-0000-000012000000}">
      <text>
        <r>
          <rPr>
            <sz val="9"/>
            <color indexed="81"/>
            <rFont val="Tahoma"/>
            <family val="2"/>
          </rPr>
          <t xml:space="preserve">To determine the appropriate Danger Pay Allowance rate, go to the US Dept of State link above and locate the rate in effect for the applicable location.
</t>
        </r>
      </text>
    </comment>
    <comment ref="B18" authorId="0" shapeId="0" xr:uid="{00000000-0006-0000-0000-000013000000}">
      <text>
        <r>
          <rPr>
            <sz val="9"/>
            <color indexed="81"/>
            <rFont val="Tahoma"/>
            <family val="2"/>
          </rPr>
          <t xml:space="preserve">Daily Rate can be identified in one of two ways:
1. Use the Daily Rate listed in PeopleSoft (PS) for each individual (within the employee's PS record, Compensation &gt; Pay Rates &gt; Daily).
2. Use the Daily Rate of Pay calculator tab within this worksheet.
</t>
        </r>
      </text>
    </comment>
    <comment ref="D18" authorId="0" shapeId="0" xr:uid="{00000000-0006-0000-0000-000014000000}">
      <text>
        <r>
          <rPr>
            <sz val="9"/>
            <color indexed="81"/>
            <rFont val="Tahoma"/>
            <family val="2"/>
          </rPr>
          <t xml:space="preserve">To determine the appropriate Danger Pay Allowance rate, go to the US Dept of State link above and locate the rate in effect for the applicable location.
</t>
        </r>
      </text>
    </comment>
    <comment ref="B19" authorId="0" shapeId="0" xr:uid="{00000000-0006-0000-0000-000015000000}">
      <text>
        <r>
          <rPr>
            <sz val="9"/>
            <color indexed="81"/>
            <rFont val="Tahoma"/>
            <family val="2"/>
          </rPr>
          <t xml:space="preserve">Daily Rate can be identified in one of two ways:
1. Use the Daily Rate listed in PeopleSoft (PS) for each individual (within the employee's PS record, Compensation &gt; Pay Rates &gt; Daily).
2. Use the Daily Rate of Pay calculator tab within this worksheet.
</t>
        </r>
      </text>
    </comment>
    <comment ref="D19" authorId="0" shapeId="0" xr:uid="{00000000-0006-0000-0000-000016000000}">
      <text>
        <r>
          <rPr>
            <sz val="9"/>
            <color indexed="81"/>
            <rFont val="Tahoma"/>
            <family val="2"/>
          </rPr>
          <t xml:space="preserve">To determine the appropriate Danger Pay Allowance rate, go to the US Dept of State link above and locate the rate in effect for the applicable location.
</t>
        </r>
      </text>
    </comment>
    <comment ref="B20" authorId="0" shapeId="0" xr:uid="{00000000-0006-0000-0000-000017000000}">
      <text>
        <r>
          <rPr>
            <sz val="9"/>
            <color indexed="81"/>
            <rFont val="Tahoma"/>
            <family val="2"/>
          </rPr>
          <t xml:space="preserve">Daily Rate can be identified in one of two ways:
1. Use the Daily Rate listed in PeopleSoft (PS) for each individual (within the employee's PS record, Compensation &gt; Pay Rates &gt; Daily).
2. Use the Daily Rate of Pay calculator tab within this worksheet.
</t>
        </r>
      </text>
    </comment>
    <comment ref="D20" authorId="0" shapeId="0" xr:uid="{00000000-0006-0000-0000-000018000000}">
      <text>
        <r>
          <rPr>
            <sz val="9"/>
            <color indexed="81"/>
            <rFont val="Tahoma"/>
            <family val="2"/>
          </rPr>
          <t xml:space="preserve">To determine the appropriate Danger Pay Allowance rate, go to the US Dept of State link above and locate the rate in effect for the applicable location.
</t>
        </r>
      </text>
    </comment>
    <comment ref="B21" authorId="0" shapeId="0" xr:uid="{00000000-0006-0000-0000-000019000000}">
      <text>
        <r>
          <rPr>
            <sz val="9"/>
            <color indexed="81"/>
            <rFont val="Tahoma"/>
            <family val="2"/>
          </rPr>
          <t xml:space="preserve">Daily Rate can be identified in one of two ways:
1. Use the Daily Rate listed in PeopleSoft (PS) for each individual (within the employee's PS record, Compensation &gt; Pay Rates &gt; Daily).
2. Use the Daily Rate of Pay calculator tab within this worksheet.
</t>
        </r>
      </text>
    </comment>
    <comment ref="D21" authorId="0" shapeId="0" xr:uid="{00000000-0006-0000-0000-00001A000000}">
      <text>
        <r>
          <rPr>
            <sz val="9"/>
            <color indexed="81"/>
            <rFont val="Tahoma"/>
            <family val="2"/>
          </rPr>
          <t xml:space="preserve">To determine the appropriate Danger Pay Allowance rate, go to the US Dept of State link above and locate the rate in effect for the applicable location.
</t>
        </r>
      </text>
    </comment>
    <comment ref="B22" authorId="0" shapeId="0" xr:uid="{00000000-0006-0000-0000-00001B000000}">
      <text>
        <r>
          <rPr>
            <sz val="9"/>
            <color indexed="81"/>
            <rFont val="Tahoma"/>
            <family val="2"/>
          </rPr>
          <t xml:space="preserve">Daily Rate can be identified in one of two ways:
1. Use the Daily Rate listed in PeopleSoft (PS) for each individual (within the employee's PS record, Compensation &gt; Pay Rates &gt; Daily).
2. Use the Daily Rate of Pay calculator tab within this worksheet.
</t>
        </r>
      </text>
    </comment>
    <comment ref="D22" authorId="0" shapeId="0" xr:uid="{00000000-0006-0000-0000-00001C000000}">
      <text>
        <r>
          <rPr>
            <sz val="9"/>
            <color indexed="81"/>
            <rFont val="Tahoma"/>
            <family val="2"/>
          </rPr>
          <t xml:space="preserve">To determine the appropriate Danger Pay Allowance rate, go to the US Dept of State link above and locate the rate in effect for the applicable location.
</t>
        </r>
      </text>
    </comment>
    <comment ref="B23" authorId="0" shapeId="0" xr:uid="{00000000-0006-0000-0000-00001D000000}">
      <text>
        <r>
          <rPr>
            <sz val="9"/>
            <color indexed="81"/>
            <rFont val="Tahoma"/>
            <family val="2"/>
          </rPr>
          <t xml:space="preserve">Daily Rate can be identified in one of two ways:
1. Use the Daily Rate listed in PeopleSoft (PS) for each individual (within the employee's PS record, Compensation &gt; Pay Rates &gt; Daily).
2. Use the Daily Rate of Pay calculator tab within this worksheet.
</t>
        </r>
      </text>
    </comment>
    <comment ref="D23" authorId="0" shapeId="0" xr:uid="{00000000-0006-0000-0000-00001E000000}">
      <text>
        <r>
          <rPr>
            <sz val="9"/>
            <color indexed="81"/>
            <rFont val="Tahoma"/>
            <family val="2"/>
          </rPr>
          <t xml:space="preserve">To determine the appropriate Danger Pay Allowance rate, go to the US Dept of State link above and locate the rate in effect for the applicable location.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Jessica Robins</author>
  </authors>
  <commentList>
    <comment ref="B3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In ERA, BU 3.0 Personnel Costs Grid, an Institutional Base Salary (IBS) is listed for each current ASU employee. Enter that amount in the IBS column here.
</t>
        </r>
      </text>
    </comment>
  </commentList>
</comments>
</file>

<file path=xl/sharedStrings.xml><?xml version="1.0" encoding="utf-8"?>
<sst xmlns="http://schemas.openxmlformats.org/spreadsheetml/2006/main" count="34" uniqueCount="30">
  <si>
    <t>Danger Pay Total</t>
  </si>
  <si>
    <t>Total Danger Pay</t>
  </si>
  <si>
    <t>Comments</t>
  </si>
  <si>
    <t>(Based on 5-day workweek (M-F), including ASU observed holidays)</t>
  </si>
  <si>
    <t>Daily Rate of Pay</t>
  </si>
  <si>
    <t>Employee Name</t>
  </si>
  <si>
    <t>Calculating Daily Rate of Pay</t>
  </si>
  <si>
    <t>Institutional Base Salary (IBS)</t>
  </si>
  <si>
    <t>Danger Pay Allowance Rate**</t>
  </si>
  <si>
    <t>https://researchadmin.asu.edu/proposal-information-and-resources/salaries-wages-and-ere</t>
  </si>
  <si>
    <t>Work Days per Fiscal Year***</t>
  </si>
  <si>
    <r>
      <t>***Refer to</t>
    </r>
    <r>
      <rPr>
        <i/>
        <sz val="11"/>
        <color theme="1"/>
        <rFont val="Calibri"/>
        <family val="2"/>
        <scheme val="minor"/>
      </rPr>
      <t xml:space="preserve"> Budgeting Salary and Wages</t>
    </r>
    <r>
      <rPr>
        <sz val="11"/>
        <color theme="1"/>
        <rFont val="Calibri"/>
        <family val="2"/>
        <scheme val="minor"/>
      </rPr>
      <t xml:space="preserve"> on the Research Administration website:</t>
    </r>
  </si>
  <si>
    <t>John Doe</t>
  </si>
  <si>
    <t>Danger Pay Location</t>
  </si>
  <si>
    <t>Kabul, Afghanistan</t>
  </si>
  <si>
    <t>Jane Doe</t>
  </si>
  <si>
    <t>Cochabamba, Bolivia</t>
  </si>
  <si>
    <t xml:space="preserve">&lt;&lt;&lt;Example 1&gt;&gt;&gt; </t>
  </si>
  <si>
    <t xml:space="preserve">&lt;&lt;&lt;Example 2&gt;&gt;&gt; </t>
  </si>
  <si>
    <t>Daily Rate of Pay*</t>
  </si>
  <si>
    <t>Number of Weekdays (Monday - Friday) In Danger Pay Location***</t>
  </si>
  <si>
    <t>*Review guidance for Danger Pay:</t>
  </si>
  <si>
    <t>Budget Justification Best Practices</t>
  </si>
  <si>
    <t>Conducting Business Internationally</t>
  </si>
  <si>
    <r>
      <rPr>
        <b/>
        <sz val="12"/>
        <color theme="9" tint="-0.499984740745262"/>
        <rFont val="Calibri"/>
        <family val="2"/>
        <scheme val="minor"/>
      </rPr>
      <t>Pre-Award</t>
    </r>
    <r>
      <rPr>
        <b/>
        <sz val="12"/>
        <color theme="1"/>
        <rFont val="Calibri"/>
        <family val="2"/>
        <scheme val="minor"/>
      </rPr>
      <t xml:space="preserve"> Danger Pay Calculator</t>
    </r>
  </si>
  <si>
    <t>**Traveler must be in danger pay location for a minimum of 4 hours, time starts at landing/entry</t>
  </si>
  <si>
    <t xml:space="preserve">*** https://aoprals.state.gov/Web920/danger_pay_all.asp </t>
  </si>
  <si>
    <r>
      <rPr>
        <b/>
        <i/>
        <sz val="9"/>
        <color rgb="FF0000FF"/>
        <rFont val="Calibri"/>
        <family val="2"/>
        <scheme val="minor"/>
      </rPr>
      <t xml:space="preserve">&lt;&lt;&lt;Example 1&gt;&gt;&gt; </t>
    </r>
    <r>
      <rPr>
        <i/>
        <sz val="9"/>
        <color rgb="FF0000FF"/>
        <rFont val="Calibri"/>
        <family val="2"/>
        <scheme val="minor"/>
      </rPr>
      <t>John will be in Kabul, Pakistan starting Wednesday morning (3/8) and will depart from the area the afternoon of the following Tuesday (3/14). Danger Pay will be budgeted for Wednesday, Thursday, Friday, Monday, and Tuesday (not for Saturday and Sunday).</t>
    </r>
  </si>
  <si>
    <r>
      <rPr>
        <b/>
        <i/>
        <sz val="9"/>
        <color rgb="FF0000FF"/>
        <rFont val="Calibri"/>
        <family val="2"/>
        <scheme val="minor"/>
      </rPr>
      <t xml:space="preserve">&lt;&lt;&lt;Example 2&gt;&gt;&gt; </t>
    </r>
    <r>
      <rPr>
        <i/>
        <sz val="9"/>
        <color rgb="FF0000FF"/>
        <rFont val="Calibri"/>
        <family val="2"/>
        <scheme val="minor"/>
      </rPr>
      <t xml:space="preserve">Jane will arrive in Cochabamba, Bolivia on Saturday (11/18/2017) and will depart from the area first thing in the morning on Friday (11/24). Danger Pay will be budgeted for Monday, Tuesday, Wednesday, and Thursday (an ASU holiday). Danger Pay will </t>
    </r>
    <r>
      <rPr>
        <i/>
        <u/>
        <sz val="9"/>
        <color rgb="FF0000FF"/>
        <rFont val="Calibri"/>
        <family val="2"/>
        <scheme val="minor"/>
      </rPr>
      <t xml:space="preserve">not </t>
    </r>
    <r>
      <rPr>
        <i/>
        <sz val="9"/>
        <color rgb="FF0000FF"/>
        <rFont val="Calibri"/>
        <family val="2"/>
        <scheme val="minor"/>
      </rPr>
      <t>be paid for Saturday, Sunday, or Friday (because weekends are not included, and Jane will not be in Cochabamba long enough on Friday).</t>
    </r>
  </si>
  <si>
    <t>Last Updated: 03/17/2017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</si>
</sst>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9"/>
      <color rgb="FF0000FF"/>
      <name val="Calibri"/>
      <family val="2"/>
      <scheme val="minor"/>
    </font>
    <font>
      <i/>
      <u/>
      <sz val="9"/>
      <color rgb="FF0000FF"/>
      <name val="Calibri"/>
      <family val="2"/>
      <scheme val="minor"/>
    </font>
    <font>
      <b/>
      <i/>
      <sz val="9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9" fontId="1" fillId="0" borderId="0" xfId="0" applyNumberFormat="1" applyFont="1" applyAlignment="1">
      <alignment horizontal="right" vertical="center"/>
    </xf>
    <xf numFmtId="14" fontId="6" fillId="0" borderId="1" xfId="0" quotePrefix="1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vertical="center"/>
    </xf>
    <xf numFmtId="9" fontId="6" fillId="0" borderId="1" xfId="0" applyNumberFormat="1" applyFont="1" applyBorder="1" applyAlignment="1">
      <alignment vertical="center"/>
    </xf>
    <xf numFmtId="1" fontId="6" fillId="0" borderId="1" xfId="0" quotePrefix="1" applyNumberFormat="1" applyFont="1" applyBorder="1" applyAlignment="1">
      <alignment horizontal="center" vertical="center"/>
    </xf>
    <xf numFmtId="14" fontId="7" fillId="3" borderId="1" xfId="0" quotePrefix="1" applyNumberFormat="1" applyFont="1" applyFill="1" applyBorder="1" applyAlignment="1">
      <alignment horizontal="left" vertical="center"/>
    </xf>
    <xf numFmtId="164" fontId="7" fillId="3" borderId="1" xfId="0" applyNumberFormat="1" applyFont="1" applyFill="1" applyBorder="1" applyAlignment="1">
      <alignment vertical="center"/>
    </xf>
    <xf numFmtId="9" fontId="7" fillId="3" borderId="1" xfId="0" applyNumberFormat="1" applyFont="1" applyFill="1" applyBorder="1" applyAlignment="1">
      <alignment vertical="center"/>
    </xf>
    <xf numFmtId="1" fontId="7" fillId="3" borderId="1" xfId="0" quotePrefix="1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1" fontId="5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searchadmin.asu.edu/files/Budget-Justification-Best-Practices.docx" TargetMode="External"/><Relationship Id="rId2" Type="http://schemas.openxmlformats.org/officeDocument/2006/relationships/hyperlink" Target="https://researchadmin.asu.edu/foreign-entity" TargetMode="External"/><Relationship Id="rId1" Type="http://schemas.openxmlformats.org/officeDocument/2006/relationships/hyperlink" Target="https://aoprals.state.gov/Web920/danger_pay_all.as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esearchadmin.asu.edu/proposal-information-and-resources/salaries-wages-and-ere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workbookViewId="0">
      <selection activeCell="G1" sqref="G1"/>
    </sheetView>
  </sheetViews>
  <sheetFormatPr defaultColWidth="8.81640625" defaultRowHeight="14.5" x14ac:dyDescent="0.35"/>
  <cols>
    <col min="1" max="1" width="19.81640625" style="2" customWidth="1"/>
    <col min="2" max="2" width="12.26953125" style="2" customWidth="1"/>
    <col min="3" max="3" width="22.26953125" style="2" customWidth="1"/>
    <col min="4" max="4" width="12.7265625" style="2" customWidth="1"/>
    <col min="5" max="5" width="15.7265625" style="2" customWidth="1"/>
    <col min="6" max="6" width="10.7265625" style="2" customWidth="1"/>
    <col min="7" max="7" width="41" style="2" customWidth="1"/>
    <col min="8" max="16384" width="8.81640625" style="2"/>
  </cols>
  <sheetData>
    <row r="1" spans="1:7" ht="15.5" x14ac:dyDescent="0.35">
      <c r="A1" s="1"/>
      <c r="E1" s="1"/>
      <c r="G1" s="3" t="s">
        <v>29</v>
      </c>
    </row>
    <row r="2" spans="1:7" ht="15.5" x14ac:dyDescent="0.35">
      <c r="A2" s="1" t="s">
        <v>24</v>
      </c>
      <c r="B2" s="1"/>
      <c r="D2" s="1"/>
      <c r="F2" s="1"/>
    </row>
    <row r="3" spans="1:7" x14ac:dyDescent="0.35">
      <c r="A3" s="2" t="s">
        <v>3</v>
      </c>
    </row>
    <row r="4" spans="1:7" x14ac:dyDescent="0.35">
      <c r="A4" s="2" t="s">
        <v>21</v>
      </c>
      <c r="C4" s="4" t="s">
        <v>23</v>
      </c>
      <c r="E4" s="4" t="s">
        <v>22</v>
      </c>
    </row>
    <row r="5" spans="1:7" x14ac:dyDescent="0.35">
      <c r="A5" s="2" t="s">
        <v>25</v>
      </c>
    </row>
    <row r="6" spans="1:7" x14ac:dyDescent="0.35">
      <c r="A6" s="4" t="s">
        <v>26</v>
      </c>
    </row>
    <row r="8" spans="1:7" ht="72.5" x14ac:dyDescent="0.35">
      <c r="A8" s="6" t="s">
        <v>5</v>
      </c>
      <c r="B8" s="6" t="s">
        <v>19</v>
      </c>
      <c r="C8" s="6" t="s">
        <v>13</v>
      </c>
      <c r="D8" s="6" t="s">
        <v>8</v>
      </c>
      <c r="E8" s="6" t="s">
        <v>20</v>
      </c>
      <c r="F8" s="6" t="s">
        <v>0</v>
      </c>
      <c r="G8" s="6" t="s">
        <v>2</v>
      </c>
    </row>
    <row r="9" spans="1:7" ht="60" x14ac:dyDescent="0.35">
      <c r="A9" s="15" t="s">
        <v>12</v>
      </c>
      <c r="B9" s="16">
        <v>253.85</v>
      </c>
      <c r="C9" s="15" t="s">
        <v>14</v>
      </c>
      <c r="D9" s="17">
        <v>0.35</v>
      </c>
      <c r="E9" s="18">
        <v>5</v>
      </c>
      <c r="F9" s="19">
        <f>B9*D9*E9</f>
        <v>444.23749999999995</v>
      </c>
      <c r="G9" s="24" t="s">
        <v>27</v>
      </c>
    </row>
    <row r="10" spans="1:7" ht="96" x14ac:dyDescent="0.35">
      <c r="A10" s="15" t="s">
        <v>15</v>
      </c>
      <c r="B10" s="16">
        <v>346.15</v>
      </c>
      <c r="C10" s="15" t="s">
        <v>16</v>
      </c>
      <c r="D10" s="17">
        <v>0.15</v>
      </c>
      <c r="E10" s="18">
        <v>5</v>
      </c>
      <c r="F10" s="19">
        <f>B10*D10*E10</f>
        <v>259.61249999999995</v>
      </c>
      <c r="G10" s="24" t="s">
        <v>28</v>
      </c>
    </row>
    <row r="11" spans="1:7" x14ac:dyDescent="0.35">
      <c r="A11" s="11"/>
      <c r="B11" s="12"/>
      <c r="C11" s="11"/>
      <c r="D11" s="13"/>
      <c r="E11" s="14"/>
      <c r="F11" s="25">
        <f>B11*D11*E11</f>
        <v>0</v>
      </c>
      <c r="G11" s="23"/>
    </row>
    <row r="12" spans="1:7" x14ac:dyDescent="0.35">
      <c r="A12" s="11"/>
      <c r="B12" s="12"/>
      <c r="C12" s="11"/>
      <c r="D12" s="13"/>
      <c r="E12" s="14"/>
      <c r="F12" s="25">
        <f t="shared" ref="F12:F23" si="0">B12*D12*E12</f>
        <v>0</v>
      </c>
      <c r="G12" s="23"/>
    </row>
    <row r="13" spans="1:7" x14ac:dyDescent="0.35">
      <c r="A13" s="11"/>
      <c r="B13" s="12"/>
      <c r="C13" s="11"/>
      <c r="D13" s="13"/>
      <c r="E13" s="14"/>
      <c r="F13" s="25">
        <f t="shared" si="0"/>
        <v>0</v>
      </c>
      <c r="G13" s="23"/>
    </row>
    <row r="14" spans="1:7" x14ac:dyDescent="0.35">
      <c r="A14" s="11"/>
      <c r="B14" s="12"/>
      <c r="C14" s="11"/>
      <c r="D14" s="13"/>
      <c r="E14" s="14"/>
      <c r="F14" s="25">
        <f t="shared" si="0"/>
        <v>0</v>
      </c>
      <c r="G14" s="23"/>
    </row>
    <row r="15" spans="1:7" x14ac:dyDescent="0.35">
      <c r="A15" s="11"/>
      <c r="B15" s="12"/>
      <c r="C15" s="11"/>
      <c r="D15" s="13"/>
      <c r="E15" s="14"/>
      <c r="F15" s="25">
        <f t="shared" si="0"/>
        <v>0</v>
      </c>
      <c r="G15" s="23"/>
    </row>
    <row r="16" spans="1:7" x14ac:dyDescent="0.35">
      <c r="A16" s="11"/>
      <c r="B16" s="12"/>
      <c r="C16" s="11"/>
      <c r="D16" s="13"/>
      <c r="E16" s="14"/>
      <c r="F16" s="25">
        <f t="shared" si="0"/>
        <v>0</v>
      </c>
      <c r="G16" s="23"/>
    </row>
    <row r="17" spans="1:7" x14ac:dyDescent="0.35">
      <c r="A17" s="11"/>
      <c r="B17" s="12"/>
      <c r="C17" s="11"/>
      <c r="D17" s="13"/>
      <c r="E17" s="14"/>
      <c r="F17" s="25">
        <f t="shared" si="0"/>
        <v>0</v>
      </c>
      <c r="G17" s="23"/>
    </row>
    <row r="18" spans="1:7" x14ac:dyDescent="0.35">
      <c r="A18" s="11"/>
      <c r="B18" s="12"/>
      <c r="C18" s="11"/>
      <c r="D18" s="13"/>
      <c r="E18" s="14"/>
      <c r="F18" s="25">
        <f t="shared" si="0"/>
        <v>0</v>
      </c>
      <c r="G18" s="23"/>
    </row>
    <row r="19" spans="1:7" x14ac:dyDescent="0.35">
      <c r="A19" s="11"/>
      <c r="B19" s="12"/>
      <c r="C19" s="11"/>
      <c r="D19" s="13"/>
      <c r="E19" s="14"/>
      <c r="F19" s="25">
        <f t="shared" si="0"/>
        <v>0</v>
      </c>
      <c r="G19" s="23"/>
    </row>
    <row r="20" spans="1:7" x14ac:dyDescent="0.35">
      <c r="A20" s="11"/>
      <c r="B20" s="12"/>
      <c r="C20" s="11"/>
      <c r="D20" s="13"/>
      <c r="E20" s="14"/>
      <c r="F20" s="25">
        <f t="shared" si="0"/>
        <v>0</v>
      </c>
      <c r="G20" s="23"/>
    </row>
    <row r="21" spans="1:7" x14ac:dyDescent="0.35">
      <c r="A21" s="11"/>
      <c r="B21" s="12"/>
      <c r="C21" s="11"/>
      <c r="D21" s="13"/>
      <c r="E21" s="14"/>
      <c r="F21" s="25">
        <f t="shared" si="0"/>
        <v>0</v>
      </c>
      <c r="G21" s="23"/>
    </row>
    <row r="22" spans="1:7" x14ac:dyDescent="0.35">
      <c r="A22" s="11"/>
      <c r="B22" s="12"/>
      <c r="C22" s="11"/>
      <c r="D22" s="13"/>
      <c r="E22" s="14"/>
      <c r="F22" s="25">
        <f t="shared" si="0"/>
        <v>0</v>
      </c>
      <c r="G22" s="23"/>
    </row>
    <row r="23" spans="1:7" x14ac:dyDescent="0.35">
      <c r="A23" s="11"/>
      <c r="B23" s="12"/>
      <c r="C23" s="11"/>
      <c r="D23" s="13"/>
      <c r="E23" s="14"/>
      <c r="F23" s="25">
        <f t="shared" si="0"/>
        <v>0</v>
      </c>
      <c r="G23" s="23"/>
    </row>
    <row r="24" spans="1:7" x14ac:dyDescent="0.35">
      <c r="B24" s="8"/>
      <c r="D24" s="9"/>
      <c r="F24" s="8"/>
    </row>
    <row r="25" spans="1:7" x14ac:dyDescent="0.35">
      <c r="B25" s="8"/>
      <c r="D25" s="10" t="s">
        <v>1</v>
      </c>
      <c r="F25" s="7">
        <f>SUM(F11:F23)</f>
        <v>0</v>
      </c>
    </row>
    <row r="26" spans="1:7" x14ac:dyDescent="0.35">
      <c r="B26" s="8"/>
      <c r="D26" s="10"/>
      <c r="F26" s="8"/>
    </row>
    <row r="27" spans="1:7" x14ac:dyDescent="0.35">
      <c r="D27" s="10"/>
    </row>
    <row r="30" spans="1:7" x14ac:dyDescent="0.35">
      <c r="A30" s="4"/>
    </row>
  </sheetData>
  <hyperlinks>
    <hyperlink ref="A6" r:id="rId1" display="** https://aoprals.state.gov/Web920/danger_pay_all.asp " xr:uid="{00000000-0004-0000-0000-000000000000}"/>
    <hyperlink ref="C4" r:id="rId2" xr:uid="{00000000-0004-0000-0000-000001000000}"/>
    <hyperlink ref="E4" r:id="rId3" xr:uid="{00000000-0004-0000-0000-000002000000}"/>
  </hyperlinks>
  <pageMargins left="0.5" right="0.5" top="1" bottom="1" header="0.3" footer="0.3"/>
  <pageSetup scale="71" fitToHeight="0" orientation="portrait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workbookViewId="0">
      <selection activeCell="C6" sqref="C6:D17"/>
    </sheetView>
  </sheetViews>
  <sheetFormatPr defaultColWidth="8.81640625" defaultRowHeight="14.5" x14ac:dyDescent="0.35"/>
  <cols>
    <col min="1" max="1" width="15" style="2" customWidth="1"/>
    <col min="2" max="2" width="12.26953125" style="2" customWidth="1"/>
    <col min="3" max="3" width="12.7265625" style="2" customWidth="1"/>
    <col min="4" max="4" width="10.7265625" style="2" customWidth="1"/>
    <col min="5" max="5" width="42.54296875" style="2" customWidth="1"/>
    <col min="6" max="16384" width="8.81640625" style="2"/>
  </cols>
  <sheetData>
    <row r="1" spans="1:5" ht="33.75" customHeight="1" x14ac:dyDescent="0.35">
      <c r="A1" s="2" t="s">
        <v>6</v>
      </c>
    </row>
    <row r="2" spans="1:5" ht="43.5" x14ac:dyDescent="0.35">
      <c r="A2" s="5" t="s">
        <v>5</v>
      </c>
      <c r="B2" s="6" t="s">
        <v>7</v>
      </c>
      <c r="C2" s="6" t="s">
        <v>10</v>
      </c>
      <c r="D2" s="6" t="s">
        <v>4</v>
      </c>
      <c r="E2" s="6" t="s">
        <v>2</v>
      </c>
    </row>
    <row r="3" spans="1:5" x14ac:dyDescent="0.35">
      <c r="A3" s="15" t="s">
        <v>12</v>
      </c>
      <c r="B3" s="16">
        <v>66000</v>
      </c>
      <c r="C3" s="21">
        <v>260</v>
      </c>
      <c r="D3" s="19">
        <f>B3/C3</f>
        <v>253.84615384615384</v>
      </c>
      <c r="E3" s="22" t="s">
        <v>17</v>
      </c>
    </row>
    <row r="4" spans="1:5" x14ac:dyDescent="0.35">
      <c r="A4" s="15" t="s">
        <v>15</v>
      </c>
      <c r="B4" s="16">
        <v>90000</v>
      </c>
      <c r="C4" s="21">
        <v>260</v>
      </c>
      <c r="D4" s="19">
        <f t="shared" ref="D4:D5" si="0">B4/C4</f>
        <v>346.15384615384613</v>
      </c>
      <c r="E4" s="22" t="s">
        <v>18</v>
      </c>
    </row>
    <row r="5" spans="1:5" x14ac:dyDescent="0.35">
      <c r="A5" s="11"/>
      <c r="B5" s="12"/>
      <c r="C5" s="26">
        <v>260</v>
      </c>
      <c r="D5" s="25">
        <f t="shared" si="0"/>
        <v>0</v>
      </c>
      <c r="E5" s="20"/>
    </row>
    <row r="6" spans="1:5" x14ac:dyDescent="0.35">
      <c r="A6" s="11"/>
      <c r="B6" s="12"/>
      <c r="C6" s="26">
        <v>260</v>
      </c>
      <c r="D6" s="25">
        <f t="shared" ref="D6:D17" si="1">B6/C6</f>
        <v>0</v>
      </c>
      <c r="E6" s="20"/>
    </row>
    <row r="7" spans="1:5" x14ac:dyDescent="0.35">
      <c r="A7" s="11"/>
      <c r="B7" s="12"/>
      <c r="C7" s="26">
        <v>260</v>
      </c>
      <c r="D7" s="25">
        <f t="shared" si="1"/>
        <v>0</v>
      </c>
      <c r="E7" s="20"/>
    </row>
    <row r="8" spans="1:5" x14ac:dyDescent="0.35">
      <c r="A8" s="11"/>
      <c r="B8" s="12"/>
      <c r="C8" s="26">
        <v>260</v>
      </c>
      <c r="D8" s="25">
        <f t="shared" si="1"/>
        <v>0</v>
      </c>
      <c r="E8" s="20"/>
    </row>
    <row r="9" spans="1:5" x14ac:dyDescent="0.35">
      <c r="A9" s="11"/>
      <c r="B9" s="12"/>
      <c r="C9" s="26">
        <v>260</v>
      </c>
      <c r="D9" s="25">
        <f t="shared" si="1"/>
        <v>0</v>
      </c>
      <c r="E9" s="20"/>
    </row>
    <row r="10" spans="1:5" x14ac:dyDescent="0.35">
      <c r="A10" s="11"/>
      <c r="B10" s="12"/>
      <c r="C10" s="26">
        <v>260</v>
      </c>
      <c r="D10" s="25">
        <f t="shared" si="1"/>
        <v>0</v>
      </c>
      <c r="E10" s="20"/>
    </row>
    <row r="11" spans="1:5" x14ac:dyDescent="0.35">
      <c r="A11" s="11"/>
      <c r="B11" s="12"/>
      <c r="C11" s="26">
        <v>260</v>
      </c>
      <c r="D11" s="25">
        <f t="shared" si="1"/>
        <v>0</v>
      </c>
      <c r="E11" s="20"/>
    </row>
    <row r="12" spans="1:5" x14ac:dyDescent="0.35">
      <c r="A12" s="11"/>
      <c r="B12" s="12"/>
      <c r="C12" s="26">
        <v>260</v>
      </c>
      <c r="D12" s="25">
        <f t="shared" si="1"/>
        <v>0</v>
      </c>
      <c r="E12" s="20"/>
    </row>
    <row r="13" spans="1:5" x14ac:dyDescent="0.35">
      <c r="A13" s="11"/>
      <c r="B13" s="12"/>
      <c r="C13" s="26">
        <v>260</v>
      </c>
      <c r="D13" s="25">
        <f t="shared" si="1"/>
        <v>0</v>
      </c>
      <c r="E13" s="20"/>
    </row>
    <row r="14" spans="1:5" x14ac:dyDescent="0.35">
      <c r="A14" s="11"/>
      <c r="B14" s="12"/>
      <c r="C14" s="26">
        <v>260</v>
      </c>
      <c r="D14" s="25">
        <f t="shared" si="1"/>
        <v>0</v>
      </c>
      <c r="E14" s="20"/>
    </row>
    <row r="15" spans="1:5" x14ac:dyDescent="0.35">
      <c r="A15" s="11"/>
      <c r="B15" s="12"/>
      <c r="C15" s="26">
        <v>260</v>
      </c>
      <c r="D15" s="25">
        <f t="shared" si="1"/>
        <v>0</v>
      </c>
      <c r="E15" s="20"/>
    </row>
    <row r="16" spans="1:5" x14ac:dyDescent="0.35">
      <c r="A16" s="11"/>
      <c r="B16" s="12"/>
      <c r="C16" s="26">
        <v>260</v>
      </c>
      <c r="D16" s="25">
        <f t="shared" si="1"/>
        <v>0</v>
      </c>
      <c r="E16" s="20"/>
    </row>
    <row r="17" spans="1:5" x14ac:dyDescent="0.35">
      <c r="A17" s="11"/>
      <c r="B17" s="12"/>
      <c r="C17" s="26">
        <v>260</v>
      </c>
      <c r="D17" s="25">
        <f t="shared" si="1"/>
        <v>0</v>
      </c>
      <c r="E17" s="20"/>
    </row>
    <row r="18" spans="1:5" x14ac:dyDescent="0.35">
      <c r="B18" s="8"/>
      <c r="C18" s="9"/>
      <c r="D18" s="8"/>
    </row>
    <row r="19" spans="1:5" x14ac:dyDescent="0.35">
      <c r="B19" s="8"/>
      <c r="C19" s="9"/>
      <c r="D19" s="8"/>
    </row>
    <row r="20" spans="1:5" x14ac:dyDescent="0.35">
      <c r="A20" s="2" t="s">
        <v>11</v>
      </c>
    </row>
    <row r="21" spans="1:5" x14ac:dyDescent="0.35">
      <c r="A21" s="4" t="s">
        <v>9</v>
      </c>
    </row>
  </sheetData>
  <hyperlinks>
    <hyperlink ref="A21" r:id="rId1" xr:uid="{00000000-0004-0000-0100-000000000000}"/>
  </hyperlinks>
  <pageMargins left="0.5" right="0.5" top="1" bottom="1" header="0.3" footer="0.3"/>
  <pageSetup scale="88" fitToHeight="0" orientation="portrait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630E1F8DA2F443AD25407A4C0F7978" ma:contentTypeVersion="1" ma:contentTypeDescription="Create a new document." ma:contentTypeScope="" ma:versionID="ded8ec3912a48d2b102a50c972bb8d52">
  <xsd:schema xmlns:xsd="http://www.w3.org/2001/XMLSchema" xmlns:xs="http://www.w3.org/2001/XMLSchema" xmlns:p="http://schemas.microsoft.com/office/2006/metadata/properties" xmlns:ns2="http://schemas.microsoft.com/sharepoint/v3/fields" xmlns:ns3="a8580fc2-c810-4937-b430-e9e3be2cf23a" targetNamespace="http://schemas.microsoft.com/office/2006/metadata/properties" ma:root="true" ma:fieldsID="d8204b9cc4abd62a32ceb909fd5b9231" ns2:_="" ns3:_="">
    <xsd:import namespace="http://schemas.microsoft.com/sharepoint/v3/fields"/>
    <xsd:import namespace="a8580fc2-c810-4937-b430-e9e3be2cf23a"/>
    <xsd:element name="properties">
      <xsd:complexType>
        <xsd:sequence>
          <xsd:element name="documentManagement">
            <xsd:complexType>
              <xsd:all>
                <xsd:element ref="ns2:_Status" minOccurs="0"/>
                <xsd:element ref="ns3:Review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Not Started" ma:internalName="_Status">
      <xsd:simpleType>
        <xsd:union memberTypes="dms:Text">
          <xsd:simpleType>
            <xsd:restriction base="dms:Choice"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80fc2-c810-4937-b430-e9e3be2cf23a" elementFormDefault="qualified">
    <xsd:import namespace="http://schemas.microsoft.com/office/2006/documentManagement/types"/>
    <xsd:import namespace="http://schemas.microsoft.com/office/infopath/2007/PartnerControls"/>
    <xsd:element name="ReviewStatus" ma:index="9" nillable="true" ma:displayName="Review Status" ma:internalName="ReviewStatus">
      <xsd:simpleType>
        <xsd:restriction base="dms:Choice">
          <xsd:enumeration value="Review Required"/>
          <xsd:enumeration value="Review in Progress"/>
          <xsd:enumeration value="Review Comple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Status xmlns="a8580fc2-c810-4937-b430-e9e3be2cf23a" xsi:nil="true"/>
    <_Status xmlns="http://schemas.microsoft.com/sharepoint/v3/fields">Not Started</_Status>
  </documentManagement>
</p:properties>
</file>

<file path=customXml/itemProps1.xml><?xml version="1.0" encoding="utf-8"?>
<ds:datastoreItem xmlns:ds="http://schemas.openxmlformats.org/officeDocument/2006/customXml" ds:itemID="{529310B5-9A5A-4981-B381-36C09DD07D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AE3B61-A848-4201-BA80-6C32A9B037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a8580fc2-c810-4937-b430-e9e3be2cf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37CA93-B572-4AE7-8DB1-6138382494B2}">
  <ds:schemaRefs>
    <ds:schemaRef ds:uri="http://schemas.microsoft.com/office/2006/metadata/properties"/>
    <ds:schemaRef ds:uri="http://schemas.microsoft.com/office/infopath/2007/PartnerControls"/>
    <ds:schemaRef ds:uri="a8580fc2-c810-4937-b430-e9e3be2cf23a"/>
    <ds:schemaRef ds:uri="http://schemas.microsoft.com/sharepoint/v3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Danger Pay Calculator</vt:lpstr>
      <vt:lpstr>Daily Rate Calculator</vt:lpstr>
    </vt:vector>
  </TitlesOfParts>
  <Company>Arizona State University OKED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tseaton</dc:creator>
  <cp:lastModifiedBy>Jenny Dunaway</cp:lastModifiedBy>
  <cp:lastPrinted>2017-03-09T00:01:33Z</cp:lastPrinted>
  <dcterms:created xsi:type="dcterms:W3CDTF">2016-12-02T18:39:24Z</dcterms:created>
  <dcterms:modified xsi:type="dcterms:W3CDTF">2023-10-27T23:53:59Z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0x010100E9630E1F8DA2F443AD25407A4C0F7978</vt:lpwstr>
  </property>
</Properties>
</file>